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275" windowHeight="94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5" i="1" l="1"/>
  <c r="E12" i="1"/>
  <c r="E9" i="1"/>
  <c r="E22" i="1"/>
  <c r="E34" i="1" l="1"/>
  <c r="E28" i="1"/>
  <c r="D5" i="1" l="1"/>
  <c r="D6" i="1"/>
</calcChain>
</file>

<file path=xl/sharedStrings.xml><?xml version="1.0" encoding="utf-8"?>
<sst xmlns="http://schemas.openxmlformats.org/spreadsheetml/2006/main" count="72" uniqueCount="67">
  <si>
    <t>Nguyễn Xuân</t>
  </si>
  <si>
    <t>Hà</t>
  </si>
  <si>
    <t>STT</t>
  </si>
  <si>
    <t>Họ và tên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</si>
  <si>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</si>
  <si>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</si>
  <si>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</si>
  <si>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</si>
  <si>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</si>
  <si>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</si>
  <si>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</si>
  <si>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</si>
  <si>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</si>
  <si>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</si>
  <si>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</si>
  <si>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</si>
  <si>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</si>
  <si>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</si>
  <si>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</si>
  <si>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</si>
  <si>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</si>
  <si>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</si>
  <si>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</si>
  <si>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 xml:space="preserve">Đặng Chí </t>
  </si>
  <si>
    <t>Nguyện</t>
  </si>
  <si>
    <t>Phạm Đắc</t>
  </si>
  <si>
    <t>Dương Tấn</t>
  </si>
  <si>
    <t>Hải</t>
  </si>
  <si>
    <t>Trung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</si>
  <si>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</si>
  <si>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</si>
  <si>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</si>
  <si>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</si>
  <si>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</si>
  <si>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</si>
  <si>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</si>
  <si>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</si>
  <si>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Việt</t>
  </si>
  <si>
    <t>Tùng</t>
  </si>
  <si>
    <t>Tâm</t>
  </si>
  <si>
    <t>Thanh</t>
  </si>
  <si>
    <t xml:space="preserve">Nguyễn Thanh </t>
  </si>
  <si>
    <t>Lực</t>
  </si>
  <si>
    <t>86.4</t>
  </si>
  <si>
    <t>Nguyễn Khắc Khánh</t>
  </si>
  <si>
    <t>Đoàn Nguyễn Minh</t>
  </si>
  <si>
    <t>Phạm Trường</t>
  </si>
  <si>
    <t>Trần Bá</t>
  </si>
  <si>
    <t>Vũ Xuân</t>
  </si>
  <si>
    <t xml:space="preserve">Nguyễn Văn </t>
  </si>
  <si>
    <t>Đinh Quốc</t>
  </si>
  <si>
    <t>Nguyễn Hùng</t>
  </si>
  <si>
    <t xml:space="preserve">Nguyễn Lương </t>
  </si>
  <si>
    <t xml:space="preserve">Lê Đình </t>
  </si>
  <si>
    <t>Thuận</t>
  </si>
  <si>
    <t>Nguyễn Tấn</t>
  </si>
  <si>
    <t>Đỗ Hoàng</t>
  </si>
  <si>
    <t>Tống Xuân</t>
  </si>
  <si>
    <t>Điệp</t>
  </si>
  <si>
    <t>Khối lượng
 HK1 (tiết)</t>
  </si>
  <si>
    <t>Thích</t>
  </si>
  <si>
    <t>Đỗ Tấn</t>
  </si>
  <si>
    <t>Nguyễn Ngọc</t>
  </si>
  <si>
    <t>Phương</t>
  </si>
  <si>
    <t>đã thanh lý hợp đồng</t>
  </si>
  <si>
    <t>Khối lượng
 HK2 (tiết)</t>
  </si>
  <si>
    <t xml:space="preserve">KHỐI LƯỢNG GV THỈNH GIẢNG 
KHOA CÔNG NGHỆ ĐỘNG LỰC TRONG NĂM HỌC 2017-2018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</si>
</sst>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3" xfId="0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zoomScale="145" zoomScaleNormal="145" workbookViewId="0">
      <selection activeCell="G7" sqref="G7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5.28515625" style="1" customWidth="1"/>
    <col min="5" max="5" width="12.85546875" style="1" customWidth="1"/>
    <col min="6" max="16384" width="9.140625" style="1"/>
  </cols>
  <sheetData>
    <row r="1" spans="1:6" ht="33" customHeight="1" x14ac:dyDescent="0.25">
      <c r="A1" s="14" t="s">
        <v>66</v>
      </c>
      <c r="B1" s="15"/>
      <c r="C1" s="15"/>
      <c r="D1" s="15"/>
      <c r="E1" s="15"/>
      <c r="F1" s="15"/>
    </row>
    <row r="2" spans="1:6" x14ac:dyDescent="0.25">
      <c r="A2" s="13"/>
      <c r="B2" s="13"/>
      <c r="C2" s="13"/>
      <c r="D2" s="13"/>
      <c r="E2" s="13"/>
      <c r="F2" s="13"/>
    </row>
    <row r="3" spans="1:6" s="7" customFormat="1" ht="39" customHeight="1" x14ac:dyDescent="0.25">
      <c r="A3" s="6" t="s">
        <v>2</v>
      </c>
      <c r="B3" s="12" t="s">
        <v>3</v>
      </c>
      <c r="C3" s="12"/>
      <c r="D3" s="10" t="s">
        <v>59</v>
      </c>
      <c r="E3" s="10" t="s">
        <v>65</v>
      </c>
      <c r="F3" s="6" t="s">
        <v>4</v>
      </c>
    </row>
    <row r="4" spans="1:6" ht="20.100000000000001" customHeight="1" x14ac:dyDescent="0.25">
      <c r="A4" s="5">
        <v>1</v>
      </c>
      <c r="B4" s="3" t="s">
        <v>12</v>
      </c>
      <c r="C4" s="4" t="s">
        <v>14</v>
      </c>
      <c r="D4" s="9" t="s">
        <v>43</v>
      </c>
      <c r="E4" s="5"/>
      <c r="F4" s="2"/>
    </row>
    <row r="5" spans="1:6" ht="20.100000000000001" customHeight="1" x14ac:dyDescent="0.25">
      <c r="A5" s="5">
        <v>2</v>
      </c>
      <c r="B5" s="3" t="s">
        <v>15</v>
      </c>
      <c r="C5" s="4" t="s">
        <v>16</v>
      </c>
      <c r="D5" s="9">
        <f>78.3+166.7</f>
        <v>245</v>
      </c>
      <c r="E5" s="5">
        <f>196+69</f>
        <v>265</v>
      </c>
      <c r="F5" s="2"/>
    </row>
    <row r="6" spans="1:6" ht="20.100000000000001" customHeight="1" x14ac:dyDescent="0.25">
      <c r="A6" s="5">
        <v>3</v>
      </c>
      <c r="B6" s="3" t="s">
        <v>11</v>
      </c>
      <c r="C6" s="4" t="s">
        <v>13</v>
      </c>
      <c r="D6" s="9">
        <f>36.7+56</f>
        <v>92.7</v>
      </c>
      <c r="E6" s="5">
        <v>180</v>
      </c>
      <c r="F6" s="2"/>
    </row>
    <row r="7" spans="1:6" ht="20.100000000000001" customHeight="1" x14ac:dyDescent="0.25">
      <c r="A7" s="5">
        <v>4</v>
      </c>
      <c r="B7" s="3" t="s">
        <v>7</v>
      </c>
      <c r="C7" s="4" t="s">
        <v>8</v>
      </c>
      <c r="D7" s="9">
        <v>67.2</v>
      </c>
      <c r="E7" s="5"/>
      <c r="F7" s="2"/>
    </row>
    <row r="8" spans="1:6" ht="20.100000000000001" customHeight="1" x14ac:dyDescent="0.25">
      <c r="A8" s="5">
        <v>5</v>
      </c>
      <c r="B8" s="3" t="s">
        <v>17</v>
      </c>
      <c r="C8" s="4" t="s">
        <v>18</v>
      </c>
      <c r="D8" s="9">
        <v>108</v>
      </c>
      <c r="E8" s="5">
        <v>210</v>
      </c>
      <c r="F8" s="2"/>
    </row>
    <row r="9" spans="1:6" ht="20.100000000000001" customHeight="1" x14ac:dyDescent="0.25">
      <c r="A9" s="5">
        <v>6</v>
      </c>
      <c r="B9" s="3" t="s">
        <v>5</v>
      </c>
      <c r="C9" s="4" t="s">
        <v>6</v>
      </c>
      <c r="D9" s="9">
        <v>546</v>
      </c>
      <c r="E9" s="5">
        <f>240+45</f>
        <v>285</v>
      </c>
      <c r="F9" s="2"/>
    </row>
    <row r="10" spans="1:6" ht="20.100000000000001" customHeight="1" x14ac:dyDescent="0.25">
      <c r="A10" s="5">
        <v>7</v>
      </c>
      <c r="B10" s="3" t="s">
        <v>0</v>
      </c>
      <c r="C10" s="4" t="s">
        <v>1</v>
      </c>
      <c r="D10" s="9">
        <v>214.8</v>
      </c>
      <c r="E10" s="5">
        <v>180</v>
      </c>
      <c r="F10" s="2"/>
    </row>
    <row r="11" spans="1:6" ht="20.100000000000001" customHeight="1" x14ac:dyDescent="0.25">
      <c r="A11" s="5">
        <v>8</v>
      </c>
      <c r="B11" s="3" t="s">
        <v>19</v>
      </c>
      <c r="C11" s="4" t="s">
        <v>22</v>
      </c>
      <c r="D11" s="9">
        <v>216</v>
      </c>
      <c r="E11" s="5">
        <v>60</v>
      </c>
      <c r="F11" s="2"/>
    </row>
    <row r="12" spans="1:6" ht="20.100000000000001" customHeight="1" x14ac:dyDescent="0.25">
      <c r="A12" s="5">
        <v>9</v>
      </c>
      <c r="B12" s="3" t="s">
        <v>9</v>
      </c>
      <c r="C12" s="4" t="s">
        <v>10</v>
      </c>
      <c r="D12" s="9">
        <v>103.2</v>
      </c>
      <c r="E12" s="5">
        <f>90+120</f>
        <v>210</v>
      </c>
      <c r="F12" s="2"/>
    </row>
    <row r="13" spans="1:6" ht="20.100000000000001" customHeight="1" x14ac:dyDescent="0.25">
      <c r="A13" s="5">
        <v>10</v>
      </c>
      <c r="B13" s="3" t="s">
        <v>20</v>
      </c>
      <c r="C13" s="4" t="s">
        <v>21</v>
      </c>
      <c r="D13" s="9">
        <v>224.4</v>
      </c>
      <c r="E13" s="5"/>
      <c r="F13" s="2"/>
    </row>
    <row r="14" spans="1:6" ht="20.100000000000001" customHeight="1" x14ac:dyDescent="0.25">
      <c r="A14" s="5">
        <v>11</v>
      </c>
      <c r="B14" s="3" t="s">
        <v>23</v>
      </c>
      <c r="C14" s="11" t="s">
        <v>24</v>
      </c>
      <c r="D14" s="2"/>
      <c r="E14" s="8">
        <v>180</v>
      </c>
      <c r="F14" s="2"/>
    </row>
    <row r="15" spans="1:6" ht="20.100000000000001" customHeight="1" x14ac:dyDescent="0.25">
      <c r="A15" s="5">
        <v>12</v>
      </c>
      <c r="B15" s="3" t="s">
        <v>41</v>
      </c>
      <c r="C15" s="11" t="s">
        <v>38</v>
      </c>
      <c r="D15" s="2"/>
      <c r="E15" s="8">
        <v>60</v>
      </c>
      <c r="F15" s="2"/>
    </row>
    <row r="16" spans="1:6" ht="20.100000000000001" customHeight="1" x14ac:dyDescent="0.25">
      <c r="A16" s="5">
        <v>13</v>
      </c>
      <c r="B16" s="3" t="s">
        <v>25</v>
      </c>
      <c r="C16" s="11" t="s">
        <v>14</v>
      </c>
      <c r="D16" s="2"/>
      <c r="E16" s="8">
        <v>150</v>
      </c>
      <c r="F16" s="2"/>
    </row>
    <row r="17" spans="1:6" ht="20.100000000000001" customHeight="1" x14ac:dyDescent="0.25">
      <c r="A17" s="5">
        <v>14</v>
      </c>
      <c r="B17" s="3" t="s">
        <v>26</v>
      </c>
      <c r="C17" s="11" t="s">
        <v>27</v>
      </c>
      <c r="D17" s="2"/>
      <c r="E17" s="8">
        <v>180</v>
      </c>
      <c r="F17" s="2"/>
    </row>
    <row r="18" spans="1:6" ht="20.100000000000001" customHeight="1" x14ac:dyDescent="0.25">
      <c r="A18" s="5">
        <v>15</v>
      </c>
      <c r="B18" s="3" t="s">
        <v>44</v>
      </c>
      <c r="C18" s="11" t="s">
        <v>13</v>
      </c>
      <c r="D18" s="2"/>
      <c r="E18" s="8">
        <v>180</v>
      </c>
      <c r="F18" s="2"/>
    </row>
    <row r="19" spans="1:6" ht="20.100000000000001" customHeight="1" x14ac:dyDescent="0.25">
      <c r="A19" s="5">
        <v>16</v>
      </c>
      <c r="B19" s="3" t="s">
        <v>45</v>
      </c>
      <c r="C19" s="11" t="s">
        <v>28</v>
      </c>
      <c r="D19" s="2"/>
      <c r="E19" s="8">
        <v>480</v>
      </c>
      <c r="F19" s="2"/>
    </row>
    <row r="20" spans="1:6" ht="20.100000000000001" customHeight="1" x14ac:dyDescent="0.25">
      <c r="A20" s="5">
        <v>17</v>
      </c>
      <c r="B20" s="3" t="s">
        <v>46</v>
      </c>
      <c r="C20" s="11" t="s">
        <v>29</v>
      </c>
      <c r="D20" s="2"/>
      <c r="E20" s="8">
        <v>120</v>
      </c>
      <c r="F20" s="2"/>
    </row>
    <row r="21" spans="1:6" ht="20.100000000000001" customHeight="1" x14ac:dyDescent="0.25">
      <c r="A21" s="5">
        <v>18</v>
      </c>
      <c r="B21" s="3" t="s">
        <v>31</v>
      </c>
      <c r="C21" s="11" t="s">
        <v>30</v>
      </c>
      <c r="D21" s="2"/>
      <c r="E21" s="8">
        <v>240</v>
      </c>
      <c r="F21" s="2"/>
    </row>
    <row r="22" spans="1:6" ht="20.100000000000001" customHeight="1" x14ac:dyDescent="0.25">
      <c r="A22" s="5">
        <v>19</v>
      </c>
      <c r="B22" s="3" t="s">
        <v>47</v>
      </c>
      <c r="C22" s="11" t="s">
        <v>32</v>
      </c>
      <c r="D22" s="2"/>
      <c r="E22" s="8">
        <f>132+40</f>
        <v>172</v>
      </c>
      <c r="F22" s="2"/>
    </row>
    <row r="23" spans="1:6" ht="20.100000000000001" customHeight="1" x14ac:dyDescent="0.25">
      <c r="A23" s="5">
        <v>20</v>
      </c>
      <c r="B23" s="3" t="s">
        <v>41</v>
      </c>
      <c r="C23" s="11" t="s">
        <v>33</v>
      </c>
      <c r="D23" s="2"/>
      <c r="E23" s="8">
        <v>90</v>
      </c>
      <c r="F23" s="2"/>
    </row>
    <row r="24" spans="1:6" ht="20.100000000000001" customHeight="1" x14ac:dyDescent="0.25">
      <c r="A24" s="5">
        <v>21</v>
      </c>
      <c r="B24" s="3" t="s">
        <v>48</v>
      </c>
      <c r="C24" s="11" t="s">
        <v>34</v>
      </c>
      <c r="D24" s="2"/>
      <c r="E24" s="8">
        <v>132</v>
      </c>
      <c r="F24" s="2"/>
    </row>
    <row r="25" spans="1:6" ht="20.100000000000001" customHeight="1" x14ac:dyDescent="0.25">
      <c r="A25" s="5">
        <v>22</v>
      </c>
      <c r="B25" s="3" t="s">
        <v>49</v>
      </c>
      <c r="C25" s="11" t="s">
        <v>35</v>
      </c>
      <c r="D25" s="2"/>
      <c r="E25" s="8">
        <v>90</v>
      </c>
      <c r="F25" s="2"/>
    </row>
    <row r="26" spans="1:6" ht="20.100000000000001" customHeight="1" x14ac:dyDescent="0.25">
      <c r="A26" s="5">
        <v>23</v>
      </c>
      <c r="B26" s="3" t="s">
        <v>50</v>
      </c>
      <c r="C26" s="11" t="s">
        <v>36</v>
      </c>
      <c r="D26" s="2"/>
      <c r="E26" s="8">
        <v>90</v>
      </c>
      <c r="F26" s="2"/>
    </row>
    <row r="27" spans="1:6" ht="20.100000000000001" customHeight="1" x14ac:dyDescent="0.25">
      <c r="A27" s="5">
        <v>24</v>
      </c>
      <c r="B27" s="3" t="s">
        <v>51</v>
      </c>
      <c r="C27" s="11" t="s">
        <v>37</v>
      </c>
      <c r="D27" s="2"/>
      <c r="E27" s="8">
        <v>30</v>
      </c>
      <c r="F27" s="2" t="s">
        <v>64</v>
      </c>
    </row>
    <row r="28" spans="1:6" ht="20.100000000000001" customHeight="1" x14ac:dyDescent="0.25">
      <c r="A28" s="5">
        <v>25</v>
      </c>
      <c r="B28" s="3" t="s">
        <v>52</v>
      </c>
      <c r="C28" s="11" t="s">
        <v>39</v>
      </c>
      <c r="D28" s="2"/>
      <c r="E28" s="8">
        <f>57+536+90</f>
        <v>683</v>
      </c>
      <c r="F28" s="2"/>
    </row>
    <row r="29" spans="1:6" ht="20.100000000000001" customHeight="1" x14ac:dyDescent="0.25">
      <c r="A29" s="5">
        <v>26</v>
      </c>
      <c r="B29" s="3" t="s">
        <v>17</v>
      </c>
      <c r="C29" s="11" t="s">
        <v>40</v>
      </c>
      <c r="D29" s="2"/>
      <c r="E29" s="8">
        <v>246</v>
      </c>
      <c r="F29" s="2"/>
    </row>
    <row r="30" spans="1:6" ht="20.100000000000001" customHeight="1" x14ac:dyDescent="0.25">
      <c r="A30" s="5">
        <v>27</v>
      </c>
      <c r="B30" s="3" t="s">
        <v>53</v>
      </c>
      <c r="C30" s="11" t="s">
        <v>54</v>
      </c>
      <c r="D30" s="2"/>
      <c r="E30" s="8">
        <v>90</v>
      </c>
      <c r="F30" s="2"/>
    </row>
    <row r="31" spans="1:6" ht="20.100000000000001" customHeight="1" x14ac:dyDescent="0.25">
      <c r="A31" s="5">
        <v>28</v>
      </c>
      <c r="B31" s="3" t="s">
        <v>55</v>
      </c>
      <c r="C31" s="11" t="s">
        <v>42</v>
      </c>
      <c r="D31" s="2"/>
      <c r="E31" s="8">
        <v>120</v>
      </c>
      <c r="F31" s="2"/>
    </row>
    <row r="32" spans="1:6" ht="20.100000000000001" customHeight="1" x14ac:dyDescent="0.25">
      <c r="A32" s="5">
        <v>29</v>
      </c>
      <c r="B32" s="3" t="s">
        <v>56</v>
      </c>
      <c r="C32" s="11" t="s">
        <v>32</v>
      </c>
      <c r="D32" s="2"/>
      <c r="E32" s="8">
        <v>120</v>
      </c>
      <c r="F32" s="2"/>
    </row>
    <row r="33" spans="1:6" ht="20.100000000000001" customHeight="1" x14ac:dyDescent="0.25">
      <c r="A33" s="5">
        <v>30</v>
      </c>
      <c r="B33" s="3" t="s">
        <v>57</v>
      </c>
      <c r="C33" s="4" t="s">
        <v>58</v>
      </c>
      <c r="D33" s="2"/>
      <c r="E33" s="8">
        <v>96</v>
      </c>
      <c r="F33" s="2"/>
    </row>
    <row r="34" spans="1:6" x14ac:dyDescent="0.25">
      <c r="A34" s="5">
        <v>31</v>
      </c>
      <c r="B34" s="3" t="s">
        <v>61</v>
      </c>
      <c r="C34" s="4" t="s">
        <v>60</v>
      </c>
      <c r="D34" s="2"/>
      <c r="E34" s="8">
        <f>360+10</f>
        <v>370</v>
      </c>
      <c r="F34" s="2"/>
    </row>
    <row r="35" spans="1:6" x14ac:dyDescent="0.25">
      <c r="A35" s="5">
        <v>32</v>
      </c>
      <c r="B35" s="3" t="s">
        <v>62</v>
      </c>
      <c r="C35" s="4" t="s">
        <v>63</v>
      </c>
      <c r="D35" s="2"/>
      <c r="E35" s="8">
        <v>60</v>
      </c>
      <c r="F35" s="2"/>
    </row>
  </sheetData>
  <mergeCells count="2">
    <mergeCell ref="B3:C3"/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dcterms:created xsi:type="dcterms:W3CDTF">2017-11-15T02:43:17Z</dcterms:created>
  <dcterms:modified xsi:type="dcterms:W3CDTF">2018-04-04T11:30:22Z</dcterms:modified>
</cp:coreProperties>
</file>